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<sst xmlns="http://schemas.openxmlformats.org/spreadsheetml/2006/main" count="37" uniqueCount="31">
  <si>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Furnizor</t>
  </si>
  <si>
    <t>Ian</t>
  </si>
  <si>
    <t>feb.</t>
  </si>
  <si>
    <t>Martie</t>
  </si>
  <si>
    <t>Aprilie</t>
  </si>
  <si>
    <t>Mai</t>
  </si>
  <si>
    <t>Iunie</t>
  </si>
  <si>
    <t>Trim.I la zi</t>
  </si>
  <si>
    <t>Trim II</t>
  </si>
  <si>
    <t xml:space="preserve">Semestrul I </t>
  </si>
  <si>
    <t>Raportare  19.02.2018</t>
  </si>
  <si>
    <t>Raportare Februarie- 16.03.2018</t>
  </si>
  <si>
    <t>Raportare  Martie  19.04.2018</t>
  </si>
  <si>
    <t>Initial 29.03.2018</t>
  </si>
  <si>
    <t>Raportare-30.05.2018</t>
  </si>
  <si>
    <t>Nerealizare Aprilie 2018</t>
  </si>
  <si>
    <t>Initial 25.04.2018</t>
  </si>
  <si>
    <t>Suplim.ctr. iunie urmare disponibilizare sume-30.05.2018</t>
  </si>
  <si>
    <t>Ctr.Iunie dupa suplim.din disponibil.sume furniz.-31,05,2018</t>
  </si>
  <si>
    <t>LA ZI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</si>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</sst>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justify"/>
    </xf>
    <xf numFmtId="0" fontId="0" fillId="0" borderId="3" xfId="0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P8" sqref="P8"/>
    </sheetView>
  </sheetViews>
  <sheetFormatPr defaultColWidth="9.140625" defaultRowHeight="12.75"/>
  <cols>
    <col min="1" max="1" width="7.00390625" style="0" customWidth="1"/>
    <col min="2" max="2" width="28.00390625" style="0" customWidth="1"/>
    <col min="13" max="13" width="11.140625" style="0" customWidth="1"/>
    <col min="15" max="15" width="11.57421875" style="0" customWidth="1"/>
  </cols>
  <sheetData>
    <row r="1" spans="1:15" ht="12.7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5</v>
      </c>
      <c r="J1" s="5" t="s">
        <v>6</v>
      </c>
      <c r="K1" s="5" t="s">
        <v>6</v>
      </c>
      <c r="L1" s="5" t="s">
        <v>6</v>
      </c>
      <c r="M1" s="6" t="s">
        <v>7</v>
      </c>
      <c r="N1" s="6" t="s">
        <v>8</v>
      </c>
      <c r="O1" s="6" t="s">
        <v>9</v>
      </c>
    </row>
    <row r="2" spans="1:15" ht="114.75">
      <c r="A2" s="7"/>
      <c r="B2" s="8"/>
      <c r="C2" s="9" t="s">
        <v>10</v>
      </c>
      <c r="D2" s="10" t="s">
        <v>11</v>
      </c>
      <c r="E2" s="10" t="s">
        <v>12</v>
      </c>
      <c r="F2" s="10" t="s">
        <v>13</v>
      </c>
      <c r="G2" s="11" t="s">
        <v>14</v>
      </c>
      <c r="H2" s="11" t="s">
        <v>15</v>
      </c>
      <c r="I2" s="10" t="s">
        <v>16</v>
      </c>
      <c r="J2" s="10" t="s">
        <v>16</v>
      </c>
      <c r="K2" s="11" t="s">
        <v>17</v>
      </c>
      <c r="L2" s="11" t="s">
        <v>18</v>
      </c>
      <c r="M2" s="12"/>
      <c r="N2" s="13" t="s">
        <v>19</v>
      </c>
      <c r="O2" s="13" t="s">
        <v>19</v>
      </c>
    </row>
    <row r="3" spans="1:15" ht="12.75">
      <c r="A3" s="14" t="s">
        <v>22</v>
      </c>
      <c r="B3" s="15" t="s">
        <v>23</v>
      </c>
      <c r="C3" s="16">
        <v>3200</v>
      </c>
      <c r="D3" s="12">
        <v>3600</v>
      </c>
      <c r="E3" s="16">
        <v>3200</v>
      </c>
      <c r="F3" s="17">
        <v>3400</v>
      </c>
      <c r="G3" s="17">
        <v>3400</v>
      </c>
      <c r="H3" s="17">
        <f aca="true" t="shared" si="0" ref="H3:H8">F3-G3</f>
        <v>0</v>
      </c>
      <c r="I3" s="17">
        <v>3400</v>
      </c>
      <c r="J3" s="17">
        <v>3727</v>
      </c>
      <c r="K3" s="17">
        <v>868</v>
      </c>
      <c r="L3" s="17">
        <f aca="true" t="shared" si="1" ref="L3:L8">J3+K3</f>
        <v>4595</v>
      </c>
      <c r="M3" s="17">
        <f aca="true" t="shared" si="2" ref="M3:M8">C3+D3+E3</f>
        <v>10000</v>
      </c>
      <c r="N3" s="17">
        <f aca="true" t="shared" si="3" ref="N3:N8">G3+I3+L3</f>
        <v>11395</v>
      </c>
      <c r="O3" s="17">
        <f aca="true" t="shared" si="4" ref="O3:O8">M3+N3</f>
        <v>21395</v>
      </c>
    </row>
    <row r="4" spans="1:15" ht="12.75">
      <c r="A4" s="14" t="s">
        <v>20</v>
      </c>
      <c r="B4" s="15" t="s">
        <v>21</v>
      </c>
      <c r="C4" s="16">
        <v>720</v>
      </c>
      <c r="D4" s="12">
        <v>760</v>
      </c>
      <c r="E4" s="16">
        <v>680</v>
      </c>
      <c r="F4" s="17">
        <v>760</v>
      </c>
      <c r="G4" s="17">
        <v>760</v>
      </c>
      <c r="H4" s="17">
        <f t="shared" si="0"/>
        <v>0</v>
      </c>
      <c r="I4" s="17">
        <v>720</v>
      </c>
      <c r="J4" s="17">
        <v>672</v>
      </c>
      <c r="K4" s="17">
        <v>169</v>
      </c>
      <c r="L4" s="17">
        <f t="shared" si="1"/>
        <v>841</v>
      </c>
      <c r="M4" s="17">
        <f t="shared" si="2"/>
        <v>2160</v>
      </c>
      <c r="N4" s="17">
        <f t="shared" si="3"/>
        <v>2321</v>
      </c>
      <c r="O4" s="17">
        <f t="shared" si="4"/>
        <v>4481</v>
      </c>
    </row>
    <row r="5" spans="1:15" ht="12.75">
      <c r="A5" s="14" t="s">
        <v>24</v>
      </c>
      <c r="B5" s="15" t="s">
        <v>25</v>
      </c>
      <c r="C5" s="16">
        <v>1200</v>
      </c>
      <c r="D5" s="12">
        <v>1600</v>
      </c>
      <c r="E5" s="16">
        <v>1600</v>
      </c>
      <c r="F5" s="17">
        <v>1800</v>
      </c>
      <c r="G5" s="17">
        <v>1200</v>
      </c>
      <c r="H5" s="17">
        <f t="shared" si="0"/>
        <v>600</v>
      </c>
      <c r="I5" s="17">
        <v>2400</v>
      </c>
      <c r="J5" s="17">
        <v>2879</v>
      </c>
      <c r="K5" s="17">
        <v>0</v>
      </c>
      <c r="L5" s="17">
        <f t="shared" si="1"/>
        <v>2879</v>
      </c>
      <c r="M5" s="17">
        <f t="shared" si="2"/>
        <v>4400</v>
      </c>
      <c r="N5" s="17">
        <f t="shared" si="3"/>
        <v>6479</v>
      </c>
      <c r="O5" s="17">
        <f t="shared" si="4"/>
        <v>10879</v>
      </c>
    </row>
    <row r="6" spans="1:15" ht="12.75">
      <c r="A6" s="14" t="s">
        <v>26</v>
      </c>
      <c r="B6" s="15" t="s">
        <v>27</v>
      </c>
      <c r="C6" s="16">
        <v>1200</v>
      </c>
      <c r="D6" s="12">
        <v>1200</v>
      </c>
      <c r="E6" s="16">
        <v>800</v>
      </c>
      <c r="F6" s="17">
        <v>1400</v>
      </c>
      <c r="G6" s="17">
        <v>1400</v>
      </c>
      <c r="H6" s="17">
        <f t="shared" si="0"/>
        <v>0</v>
      </c>
      <c r="I6" s="17">
        <v>1400</v>
      </c>
      <c r="J6" s="17">
        <v>1580</v>
      </c>
      <c r="K6" s="17">
        <v>363</v>
      </c>
      <c r="L6" s="17">
        <f t="shared" si="1"/>
        <v>1943</v>
      </c>
      <c r="M6" s="17">
        <f t="shared" si="2"/>
        <v>3200</v>
      </c>
      <c r="N6" s="17">
        <f t="shared" si="3"/>
        <v>4743</v>
      </c>
      <c r="O6" s="17">
        <f t="shared" si="4"/>
        <v>7943</v>
      </c>
    </row>
    <row r="7" spans="1:15" ht="12.75">
      <c r="A7" s="14" t="s">
        <v>28</v>
      </c>
      <c r="B7" s="15" t="s">
        <v>29</v>
      </c>
      <c r="C7" s="16">
        <v>2400</v>
      </c>
      <c r="D7" s="12">
        <v>2000</v>
      </c>
      <c r="E7" s="16">
        <v>1200</v>
      </c>
      <c r="F7" s="17">
        <v>2800</v>
      </c>
      <c r="G7" s="17">
        <v>2000</v>
      </c>
      <c r="H7" s="17">
        <f t="shared" si="0"/>
        <v>800</v>
      </c>
      <c r="I7" s="17">
        <v>3000</v>
      </c>
      <c r="J7" s="17">
        <v>3005</v>
      </c>
      <c r="K7" s="17">
        <v>0</v>
      </c>
      <c r="L7" s="17">
        <f t="shared" si="1"/>
        <v>3005</v>
      </c>
      <c r="M7" s="17">
        <f t="shared" si="2"/>
        <v>5600</v>
      </c>
      <c r="N7" s="17">
        <f t="shared" si="3"/>
        <v>8005</v>
      </c>
      <c r="O7" s="17">
        <f t="shared" si="4"/>
        <v>13605</v>
      </c>
    </row>
    <row r="8" spans="1:15" ht="12.75">
      <c r="A8" s="14"/>
      <c r="B8" s="18" t="s">
        <v>30</v>
      </c>
      <c r="C8" s="19">
        <f>SUM(C3:C7)</f>
        <v>8720</v>
      </c>
      <c r="D8" s="20">
        <f>SUM(D3:D7)</f>
        <v>9160</v>
      </c>
      <c r="E8" s="20">
        <f>SUM(E3:E7)</f>
        <v>7480</v>
      </c>
      <c r="F8" s="20">
        <f>SUM(F3:F7)</f>
        <v>10160</v>
      </c>
      <c r="G8" s="20">
        <f>SUM(G3:G7)</f>
        <v>8760</v>
      </c>
      <c r="H8" s="20">
        <f t="shared" si="0"/>
        <v>1400</v>
      </c>
      <c r="I8" s="20">
        <f>SUM(I3:I7)</f>
        <v>10920</v>
      </c>
      <c r="J8" s="20">
        <f>SUM(J3:J7)</f>
        <v>11863</v>
      </c>
      <c r="K8" s="20">
        <f>SUM(K3:K7)</f>
        <v>1400</v>
      </c>
      <c r="L8" s="20">
        <f t="shared" si="1"/>
        <v>13263</v>
      </c>
      <c r="M8" s="20">
        <f t="shared" si="2"/>
        <v>25360</v>
      </c>
      <c r="N8" s="20">
        <f t="shared" si="3"/>
        <v>32943</v>
      </c>
      <c r="O8" s="20">
        <f t="shared" si="4"/>
        <v>58303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2018-07-03T12:09:45Z</dcterms:modified>
  <cp:category/>
  <cp:version/>
  <cp:contentType/>
  <cp:contentStatus/>
</cp:coreProperties>
</file>